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9.png" ContentType="image/png"/>
  <Override PartName="/xl/media/image18.png" ContentType="image/png"/>
  <Override PartName="/xl/media/image17.png" ContentType="image/png"/>
  <Override PartName="/xl/media/image12.png" ContentType="image/png"/>
  <Override PartName="/xl/media/image11.png" ContentType="image/png"/>
  <Override PartName="/xl/media/image20.png" ContentType="image/png"/>
  <Override PartName="/xl/media/image13.png" ContentType="image/png"/>
  <Override PartName="/xl/media/image14.png" ContentType="image/png"/>
  <Override PartName="/xl/media/image15.png" ContentType="image/png"/>
  <Override PartName="/xl/media/image16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Лист1!$A$1:$O$50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<sst xmlns="http://schemas.openxmlformats.org/spreadsheetml/2006/main" count="116" uniqueCount="67">
  <si>
    <t xml:space="preserve">ПРАЙС - ЛИСТ</t>
  </si>
  <si>
    <t xml:space="preserve">Наименование и фото профиля</t>
  </si>
  <si>
    <t xml:space="preserve">Срез профиля</t>
  </si>
  <si>
    <t xml:space="preserve">Размеры, мм</t>
  </si>
  <si>
    <t xml:space="preserve">Применение</t>
  </si>
  <si>
    <t xml:space="preserve">Вес панели, кг</t>
  </si>
  <si>
    <t xml:space="preserve">Вес упаковки (по 4 панели), кг</t>
  </si>
  <si>
    <t xml:space="preserve">Наименование</t>
  </si>
  <si>
    <t xml:space="preserve">Цвет по RAL / NCS (название)</t>
  </si>
  <si>
    <t xml:space="preserve">Ед изм</t>
  </si>
  <si>
    <t xml:space="preserve">Цена для Дистрибьютора, руб/шт с НДС</t>
  </si>
  <si>
    <t xml:space="preserve">Рекомендованная цена для строителей, руб/шт с НДС</t>
  </si>
  <si>
    <t xml:space="preserve">Рекомендованная цена для розницы,     руб/шт с НДС</t>
  </si>
  <si>
    <t xml:space="preserve">Цена для Дистрибьютора, руб/м2 с НДС</t>
  </si>
  <si>
    <t xml:space="preserve">Рекомендованная цена для строителей, руб/м2 с НДС</t>
  </si>
  <si>
    <t xml:space="preserve">Рекомендованная цена для розницы,     руб/м2 с НДС</t>
  </si>
  <si>
    <t xml:space="preserve">Артикул</t>
  </si>
  <si>
    <t xml:space="preserve">Профиль Клик-К</t>
  </si>
  <si>
    <t xml:space="preserve">10*200*3000</t>
  </si>
  <si>
    <r>
      <rPr>
        <sz val="11"/>
        <color rgb="FF000000"/>
        <rFont val="Aptos Narrow"/>
        <family val="0"/>
        <charset val="204"/>
      </rPr>
      <t xml:space="preserve">Панель </t>
    </r>
    <r>
      <rPr>
        <b val="true"/>
        <sz val="11"/>
        <color rgb="FF000000"/>
        <rFont val="Aptos Narrow"/>
        <family val="0"/>
        <charset val="204"/>
      </rPr>
      <t xml:space="preserve">для горизонтальной обшивки</t>
    </r>
    <r>
      <rPr>
        <sz val="11"/>
        <color rgb="FF000000"/>
        <rFont val="Aptos Narrow"/>
        <family val="0"/>
        <charset val="204"/>
      </rPr>
      <t xml:space="preserve"> строений. 
Профиль с полкой под углом 45 градусов, позволяет быстро отводить осадки, что положительно влияет на долговечность лакокрасночного покрытия.</t>
    </r>
  </si>
  <si>
    <t xml:space="preserve">CLADDIT фасадная панель Клик-К 10*200*3000мм 9003 (белый)</t>
  </si>
  <si>
    <t xml:space="preserve">9003 (белый)</t>
  </si>
  <si>
    <t xml:space="preserve">шт</t>
  </si>
  <si>
    <t xml:space="preserve">CLADDIT фасадная панель Клик-К 10*200*3000мм 1015 (светлая слоновая кость)</t>
  </si>
  <si>
    <t xml:space="preserve">1015 (светлая слоновая кость)</t>
  </si>
  <si>
    <t xml:space="preserve">CLADDIT фасадная панель Клик-К 10*200*3000мм 1001 (бежевый)</t>
  </si>
  <si>
    <t xml:space="preserve">1001 (бежевый)</t>
  </si>
  <si>
    <t xml:space="preserve">CLADDIT фасадная панель Клик-К 10*200*3000мм 7047 (светло-серый)</t>
  </si>
  <si>
    <t xml:space="preserve">7047 (светло-серый)</t>
  </si>
  <si>
    <t xml:space="preserve">CLADDIT фасадная панель Клик-К 10*200*3000мм S5040-Y80R (кирпично-красный)</t>
  </si>
  <si>
    <t xml:space="preserve">S5040-Y80R (кирпично-красный)</t>
  </si>
  <si>
    <t xml:space="preserve">CLADDIT фасадная панель Клик-К 10*200*3000мм 8007 (коричневый)</t>
  </si>
  <si>
    <t xml:space="preserve">8007 (коричневый)</t>
  </si>
  <si>
    <t xml:space="preserve">CLADDIT фасадная панель Клик-К 10*200*3000мм 7024 (графитовый серый)</t>
  </si>
  <si>
    <t xml:space="preserve">7024 (графитовый серый)</t>
  </si>
  <si>
    <t xml:space="preserve">CLADDIT фасадная панель Клик-К 10*200*3000мм 8017 (шоколадно-коричневый)</t>
  </si>
  <si>
    <t xml:space="preserve">8017 (шоколадно-коричневый)</t>
  </si>
  <si>
    <t xml:space="preserve">CLADDIT фасадная панель Клик-К 10*200*3000мм 5024 (пастельно-синий)</t>
  </si>
  <si>
    <t xml:space="preserve">5024 (пастельно-синий)</t>
  </si>
  <si>
    <t xml:space="preserve">Профиль Клик-S</t>
  </si>
  <si>
    <r>
      <rPr>
        <sz val="11"/>
        <color rgb="FF000000"/>
        <rFont val="Aptos Narrow"/>
        <family val="0"/>
        <charset val="204"/>
      </rPr>
      <t xml:space="preserve">Панель </t>
    </r>
    <r>
      <rPr>
        <b val="true"/>
        <sz val="11"/>
        <color rgb="FF000000"/>
        <rFont val="Aptos Narrow"/>
        <family val="0"/>
        <charset val="204"/>
      </rPr>
      <t xml:space="preserve">для вертикальной обшивки</t>
    </r>
    <r>
      <rPr>
        <sz val="11"/>
        <color rgb="FF000000"/>
        <rFont val="Aptos Narrow"/>
        <family val="0"/>
        <charset val="204"/>
      </rPr>
      <t xml:space="preserve"> строений. 
Уникальный профиль с прямыми углами с двух сторон панели, выглядит симметрично и правильно при вертикальной обшивке.</t>
    </r>
  </si>
  <si>
    <t xml:space="preserve">CLADDIT фасадная панель Клик-S 10*200*3000мм 9003 (белый)</t>
  </si>
  <si>
    <t xml:space="preserve">CLADDIT фасадная панель Клик-S 10*200*3000мм 1015 (светлая слоновая кость)</t>
  </si>
  <si>
    <t xml:space="preserve">CLADDIT фасадная панель Клик-S 10*200*3000мм 1001 1001 (бежевый)</t>
  </si>
  <si>
    <t xml:space="preserve">CLADDIT фасадная панель Клик-S 10*200*3000мм 7047 (светло-серый)</t>
  </si>
  <si>
    <t xml:space="preserve">CLADDIT фасадная панель Клик-S 10*200*3000мм S5040-Y80R (кирпично-красный)</t>
  </si>
  <si>
    <t xml:space="preserve">CLADDIT фасадная панель Клик-S 10*200*3000мм 8007 (коричневый)</t>
  </si>
  <si>
    <t xml:space="preserve">CLADDIT фасадная панель Клик-S 10*200*3000мм 7024 (графитовый серый)</t>
  </si>
  <si>
    <t xml:space="preserve">CLADDIT фасадная панель Клик-S 10*200*3000мм 8017 (шоколадно-коричневый)</t>
  </si>
  <si>
    <t xml:space="preserve">CLADDIT фасадная панель Клик-S 10*200*3000мм 5024 (пастельно-синий)</t>
  </si>
  <si>
    <t xml:space="preserve">Профиль КM-120</t>
  </si>
  <si>
    <t xml:space="preserve">10*120*3000</t>
  </si>
  <si>
    <r>
      <rPr>
        <sz val="11"/>
        <color rgb="FF000000"/>
        <rFont val="Aptos Narrow"/>
        <family val="0"/>
        <charset val="204"/>
      </rPr>
      <t xml:space="preserve">Панель </t>
    </r>
    <r>
      <rPr>
        <b val="true"/>
        <sz val="11"/>
        <color rgb="FF000000"/>
        <rFont val="Aptos Narrow"/>
        <family val="0"/>
        <charset val="204"/>
      </rPr>
      <t xml:space="preserve">для обустройства</t>
    </r>
    <r>
      <rPr>
        <sz val="11"/>
        <color rgb="FF000000"/>
        <rFont val="Aptos Narrow"/>
        <family val="0"/>
        <charset val="204"/>
      </rPr>
      <t xml:space="preserve"> углов дома, наличников, откосов в проёмах, свесов крыши. 
В том числе эту панель можно использовать как штакетник для заборов и различных ограждений.</t>
    </r>
  </si>
  <si>
    <t xml:space="preserve">CLADDIT фасадная панель КM-120 10*120*3000мм 9003 (белый)</t>
  </si>
  <si>
    <t xml:space="preserve">CLADDIT фасадная панель КM-120 10*120*3000мм 8017 (шоколадно-коричневый)</t>
  </si>
  <si>
    <t xml:space="preserve">Профиль КM-200</t>
  </si>
  <si>
    <t xml:space="preserve">8*200*3000</t>
  </si>
  <si>
    <r>
      <rPr>
        <sz val="11"/>
        <color rgb="FF000000"/>
        <rFont val="Aptos Narrow"/>
        <family val="0"/>
        <charset val="204"/>
      </rPr>
      <t xml:space="preserve">Классическая панель </t>
    </r>
    <r>
      <rPr>
        <b val="true"/>
        <sz val="11"/>
        <color rgb="FF000000"/>
        <rFont val="Aptos Narrow"/>
        <family val="0"/>
        <charset val="204"/>
      </rPr>
      <t xml:space="preserve">для горизонтальной обшивки внахлёст</t>
    </r>
    <r>
      <rPr>
        <sz val="11"/>
        <color rgb="FF000000"/>
        <rFont val="Aptos Narrow"/>
        <family val="0"/>
        <charset val="204"/>
      </rPr>
      <t xml:space="preserve">.
В том числе данный профиль может применяться для обустройства углов дома, наличников, откосов в проёмах, лобовой доски крыши и пр.</t>
    </r>
  </si>
  <si>
    <t xml:space="preserve">CLADDIT фасадная панель КM-200 8*200*3000мм 9003 (белый)</t>
  </si>
  <si>
    <t xml:space="preserve">CLADDIT фасадная панель КM-200 8*200*3000мм 1015 (светлая слоновая кость)</t>
  </si>
  <si>
    <t xml:space="preserve">CLADDIT фасадная панель КM-200 8*200*3000мм 1001 (бежевый)</t>
  </si>
  <si>
    <t xml:space="preserve">CLADDIT фасадная панель КM-200 8*200*3000мм 7047 (светло-серый)</t>
  </si>
  <si>
    <t xml:space="preserve">CLADDIT фасадная панель КM-200 8*200*3000мм S5040-Y80R (кирпично-красный)</t>
  </si>
  <si>
    <t xml:space="preserve">CLADDIT фасадная панель КM-200 8*200*3000мм 8007 (коричневый)</t>
  </si>
  <si>
    <t xml:space="preserve">CLADDIT фасадная панель КM-200 8*200*3000мм 7024 (графитовый серый)</t>
  </si>
  <si>
    <t xml:space="preserve">CLADDIT фасадная панель КM-200 8*200*3000мм 8017 8017 (шоколадно-коричневый)</t>
  </si>
  <si>
    <t xml:space="preserve">CLADDIT фасадная панель КM-200 8*200*3000мм 5024 (пастельно-синий)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</si>
</sst>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color rgb="FF000000"/>
      <name val="Aptos Narrow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Arial"/>
      <family val="0"/>
      <charset val="204"/>
    </font>
    <font>
      <b val="true"/>
      <sz val="14"/>
      <color rgb="FF000000"/>
      <name val="Arial"/>
      <family val="0"/>
      <charset val="204"/>
    </font>
    <font>
      <b val="true"/>
      <sz val="11"/>
      <color rgb="FF000000"/>
      <name val="Aptos Narrow"/>
      <family val="0"/>
      <charset val="204"/>
    </font>
    <font>
      <b val="true"/>
      <sz val="11"/>
      <name val="Aptos Narrow"/>
      <family val="0"/>
      <charset val="204"/>
    </font>
    <font>
      <b val="true"/>
      <sz val="11"/>
      <color rgb="FF000000"/>
      <name val="Aptos Narrow"/>
      <family val="0"/>
      <charset val="134"/>
    </font>
    <font>
      <sz val="11"/>
      <name val="Aptos Narrow"/>
      <family val="0"/>
      <charset val="134"/>
    </font>
    <font>
      <sz val="11"/>
      <name val="Aptos Narrow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Relationship Id="rId3" Type="http://schemas.openxmlformats.org/officeDocument/2006/relationships/image" Target="../media/image13.png"/><Relationship Id="rId4" Type="http://schemas.openxmlformats.org/officeDocument/2006/relationships/image" Target="../media/image14.png"/><Relationship Id="rId5" Type="http://schemas.openxmlformats.org/officeDocument/2006/relationships/image" Target="../media/image15.png"/><Relationship Id="rId6" Type="http://schemas.openxmlformats.org/officeDocument/2006/relationships/image" Target="../media/image16.jpeg"/><Relationship Id="rId7" Type="http://schemas.openxmlformats.org/officeDocument/2006/relationships/image" Target="../media/image17.png"/><Relationship Id="rId8" Type="http://schemas.openxmlformats.org/officeDocument/2006/relationships/image" Target="../media/image18.png"/><Relationship Id="rId9" Type="http://schemas.openxmlformats.org/officeDocument/2006/relationships/image" Target="../media/image19.png"/><Relationship Id="rId10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23400</xdr:colOff>
      <xdr:row>13</xdr:row>
      <xdr:rowOff>7920</xdr:rowOff>
    </xdr:from>
    <xdr:to>
      <xdr:col>1</xdr:col>
      <xdr:colOff>1057680</xdr:colOff>
      <xdr:row>19</xdr:row>
      <xdr:rowOff>117720</xdr:rowOff>
    </xdr:to>
    <xdr:pic>
      <xdr:nvPicPr>
        <xdr:cNvPr id="0" name="Рисунок 16" descr=""/>
        <xdr:cNvPicPr/>
      </xdr:nvPicPr>
      <xdr:blipFill>
        <a:blip r:embed="rId1"/>
        <a:stretch/>
      </xdr:blipFill>
      <xdr:spPr>
        <a:xfrm>
          <a:off x="1783440" y="3132000"/>
          <a:ext cx="1034280" cy="1161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7920</xdr:colOff>
      <xdr:row>23</xdr:row>
      <xdr:rowOff>53640</xdr:rowOff>
    </xdr:from>
    <xdr:to>
      <xdr:col>1</xdr:col>
      <xdr:colOff>1057680</xdr:colOff>
      <xdr:row>29</xdr:row>
      <xdr:rowOff>132480</xdr:rowOff>
    </xdr:to>
    <xdr:pic>
      <xdr:nvPicPr>
        <xdr:cNvPr id="1" name="Рисунок 17" descr=""/>
        <xdr:cNvPicPr/>
      </xdr:nvPicPr>
      <xdr:blipFill>
        <a:blip r:embed="rId2"/>
        <a:stretch/>
      </xdr:blipFill>
      <xdr:spPr>
        <a:xfrm>
          <a:off x="1767960" y="4937760"/>
          <a:ext cx="1049760" cy="1130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15480</xdr:colOff>
      <xdr:row>36</xdr:row>
      <xdr:rowOff>23040</xdr:rowOff>
    </xdr:from>
    <xdr:to>
      <xdr:col>1</xdr:col>
      <xdr:colOff>1057680</xdr:colOff>
      <xdr:row>42</xdr:row>
      <xdr:rowOff>120240</xdr:rowOff>
    </xdr:to>
    <xdr:pic>
      <xdr:nvPicPr>
        <xdr:cNvPr id="2" name="Рисунок 18" descr=""/>
        <xdr:cNvPicPr/>
      </xdr:nvPicPr>
      <xdr:blipFill>
        <a:blip r:embed="rId3"/>
        <a:stretch/>
      </xdr:blipFill>
      <xdr:spPr>
        <a:xfrm>
          <a:off x="1775520" y="8269560"/>
          <a:ext cx="1042200" cy="1148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82440</xdr:colOff>
      <xdr:row>32</xdr:row>
      <xdr:rowOff>156240</xdr:rowOff>
    </xdr:from>
    <xdr:to>
      <xdr:col>1</xdr:col>
      <xdr:colOff>874080</xdr:colOff>
      <xdr:row>33</xdr:row>
      <xdr:rowOff>808560</xdr:rowOff>
    </xdr:to>
    <xdr:pic>
      <xdr:nvPicPr>
        <xdr:cNvPr id="3" name="Рисунок 19" descr=""/>
        <xdr:cNvPicPr/>
      </xdr:nvPicPr>
      <xdr:blipFill>
        <a:blip r:embed="rId4"/>
        <a:srcRect l="28528" t="0" r="0" b="0"/>
        <a:stretch/>
      </xdr:blipFill>
      <xdr:spPr>
        <a:xfrm>
          <a:off x="1842480" y="6625440"/>
          <a:ext cx="791640" cy="827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14760</xdr:colOff>
      <xdr:row>0</xdr:row>
      <xdr:rowOff>7560</xdr:rowOff>
    </xdr:from>
    <xdr:to>
      <xdr:col>2</xdr:col>
      <xdr:colOff>761760</xdr:colOff>
      <xdr:row>6</xdr:row>
      <xdr:rowOff>126720</xdr:rowOff>
    </xdr:to>
    <xdr:pic>
      <xdr:nvPicPr>
        <xdr:cNvPr id="4" name="Рисунок 23" descr=""/>
        <xdr:cNvPicPr/>
      </xdr:nvPicPr>
      <xdr:blipFill>
        <a:blip r:embed="rId5"/>
        <a:stretch/>
      </xdr:blipFill>
      <xdr:spPr>
        <a:xfrm>
          <a:off x="14760" y="7560"/>
          <a:ext cx="3565080" cy="1170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9000</xdr:colOff>
      <xdr:row>44</xdr:row>
      <xdr:rowOff>171360</xdr:rowOff>
    </xdr:from>
    <xdr:to>
      <xdr:col>6</xdr:col>
      <xdr:colOff>2751480</xdr:colOff>
      <xdr:row>49</xdr:row>
      <xdr:rowOff>75240</xdr:rowOff>
    </xdr:to>
    <xdr:pic>
      <xdr:nvPicPr>
        <xdr:cNvPr id="5" name="Изображение 3" descr=""/>
        <xdr:cNvPicPr/>
      </xdr:nvPicPr>
      <xdr:blipFill>
        <a:blip r:embed="rId6"/>
        <a:stretch/>
      </xdr:blipFill>
      <xdr:spPr>
        <a:xfrm>
          <a:off x="9000" y="9820080"/>
          <a:ext cx="11072160" cy="780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107640</xdr:colOff>
      <xdr:row>12</xdr:row>
      <xdr:rowOff>154080</xdr:rowOff>
    </xdr:from>
    <xdr:to>
      <xdr:col>0</xdr:col>
      <xdr:colOff>1759680</xdr:colOff>
      <xdr:row>19</xdr:row>
      <xdr:rowOff>163080</xdr:rowOff>
    </xdr:to>
    <xdr:pic>
      <xdr:nvPicPr>
        <xdr:cNvPr id="6" name="Рисунок 1" descr=""/>
        <xdr:cNvPicPr/>
      </xdr:nvPicPr>
      <xdr:blipFill>
        <a:blip r:embed="rId7"/>
        <a:stretch/>
      </xdr:blipFill>
      <xdr:spPr>
        <a:xfrm>
          <a:off x="107640" y="3102840"/>
          <a:ext cx="1652040" cy="1235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68760</xdr:colOff>
      <xdr:row>22</xdr:row>
      <xdr:rowOff>124560</xdr:rowOff>
    </xdr:from>
    <xdr:to>
      <xdr:col>0</xdr:col>
      <xdr:colOff>1759680</xdr:colOff>
      <xdr:row>29</xdr:row>
      <xdr:rowOff>164520</xdr:rowOff>
    </xdr:to>
    <xdr:pic>
      <xdr:nvPicPr>
        <xdr:cNvPr id="7" name="Рисунок 2" descr=""/>
        <xdr:cNvPicPr/>
      </xdr:nvPicPr>
      <xdr:blipFill>
        <a:blip r:embed="rId8"/>
        <a:stretch/>
      </xdr:blipFill>
      <xdr:spPr>
        <a:xfrm>
          <a:off x="68760" y="4833720"/>
          <a:ext cx="1690920" cy="1266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52920</xdr:colOff>
      <xdr:row>35</xdr:row>
      <xdr:rowOff>138240</xdr:rowOff>
    </xdr:from>
    <xdr:to>
      <xdr:col>0</xdr:col>
      <xdr:colOff>1759680</xdr:colOff>
      <xdr:row>43</xdr:row>
      <xdr:rowOff>12600</xdr:rowOff>
    </xdr:to>
    <xdr:pic>
      <xdr:nvPicPr>
        <xdr:cNvPr id="8" name="Рисунок 4" descr=""/>
        <xdr:cNvPicPr/>
      </xdr:nvPicPr>
      <xdr:blipFill>
        <a:blip r:embed="rId9"/>
        <a:stretch/>
      </xdr:blipFill>
      <xdr:spPr>
        <a:xfrm>
          <a:off x="52920" y="8209440"/>
          <a:ext cx="1706760" cy="1276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69120</xdr:colOff>
      <xdr:row>32</xdr:row>
      <xdr:rowOff>83160</xdr:rowOff>
    </xdr:from>
    <xdr:to>
      <xdr:col>0</xdr:col>
      <xdr:colOff>1486080</xdr:colOff>
      <xdr:row>33</xdr:row>
      <xdr:rowOff>926640</xdr:rowOff>
    </xdr:to>
    <xdr:pic>
      <xdr:nvPicPr>
        <xdr:cNvPr id="9" name="Рисунок 5" descr=""/>
        <xdr:cNvPicPr/>
      </xdr:nvPicPr>
      <xdr:blipFill>
        <a:blip r:embed="rId10"/>
        <a:stretch/>
      </xdr:blipFill>
      <xdr:spPr>
        <a:xfrm>
          <a:off x="69120" y="6552360"/>
          <a:ext cx="1416960" cy="1018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9:P44"/>
  <sheetViews>
    <sheetView showFormulas="false" showGridLines="true" showRowColHeaders="true" showZeros="true" rightToLeft="false" tabSelected="true" showOutlineSymbols="true" defaultGridColor="true" view="normal" topLeftCell="A13" colorId="64" zoomScale="90" zoomScaleNormal="90" zoomScalePageLayoutView="100" workbookViewId="0">
      <selection pane="topLeft" activeCell="G51" activeCellId="0" sqref="G51"/>
    </sheetView>
  </sheetViews>
  <sheetFormatPr defaultRowHeight="13.8" zeroHeight="false" outlineLevelRow="0" outlineLevelCol="0"/>
  <cols>
    <col collapsed="false" customWidth="true" hidden="false" outlineLevel="0" max="1" min="1" style="0" width="19.8"/>
    <col collapsed="false" customWidth="true" hidden="false" outlineLevel="0" max="2" min="2" style="0" width="11.9"/>
    <col collapsed="false" customWidth="true" hidden="false" outlineLevel="0" max="3" min="3" style="0" width="13.1"/>
    <col collapsed="false" customWidth="true" hidden="false" outlineLevel="0" max="4" min="4" style="0" width="29.29"/>
    <col collapsed="false" customWidth="true" hidden="false" outlineLevel="0" max="6" min="5" style="0" width="9.8"/>
    <col collapsed="false" customWidth="true" hidden="false" outlineLevel="0" max="7" min="7" style="1" width="77.7"/>
    <col collapsed="false" customWidth="true" hidden="false" outlineLevel="0" max="8" min="8" style="0" width="29.5"/>
    <col collapsed="false" customWidth="true" hidden="false" outlineLevel="0" max="9" min="9" style="0" width="9.2"/>
    <col collapsed="false" customWidth="true" hidden="false" outlineLevel="0" max="10" min="10" style="2" width="16.3"/>
    <col collapsed="false" customWidth="true" hidden="false" outlineLevel="0" max="11" min="11" style="2" width="17.7"/>
    <col collapsed="false" customWidth="true" hidden="false" outlineLevel="0" max="12" min="12" style="2" width="18.6"/>
    <col collapsed="false" customWidth="true" hidden="false" outlineLevel="0" max="13" min="13" style="2" width="16.3"/>
    <col collapsed="false" customWidth="true" hidden="false" outlineLevel="0" max="14" min="14" style="2" width="22.3"/>
    <col collapsed="false" customWidth="true" hidden="false" outlineLevel="0" max="15" min="15" style="2" width="21.5"/>
    <col collapsed="false" customWidth="true" hidden="false" outlineLevel="0" max="16" min="16" style="0" width="16"/>
    <col collapsed="false" customWidth="true" hidden="false" outlineLevel="0" max="1025" min="17" style="0" width="9"/>
  </cols>
  <sheetData>
    <row r="9" customFormat="false" ht="21" hidden="false" customHeight="false" outlineLevel="0" collapsed="false">
      <c r="A9" s="3" t="s">
        <v>0</v>
      </c>
      <c r="B9" s="4"/>
      <c r="C9" s="4"/>
      <c r="D9" s="4"/>
      <c r="E9" s="4"/>
      <c r="F9" s="4"/>
      <c r="H9" s="4"/>
      <c r="I9" s="4"/>
      <c r="J9" s="4"/>
      <c r="K9" s="4"/>
      <c r="L9" s="4"/>
      <c r="M9" s="4"/>
      <c r="N9" s="4"/>
      <c r="O9" s="5"/>
      <c r="P9" s="4"/>
    </row>
    <row r="10" customFormat="false" ht="17.4" hidden="false" customHeight="false" outlineLevel="0" collapsed="false">
      <c r="A10" s="6"/>
      <c r="B10" s="2"/>
      <c r="C10" s="2"/>
      <c r="D10" s="2"/>
      <c r="E10" s="2"/>
      <c r="F10" s="2"/>
      <c r="H10" s="2"/>
      <c r="I10" s="2"/>
      <c r="P10" s="2"/>
    </row>
    <row r="11" s="11" customFormat="true" ht="69" hidden="false" customHeight="false" outlineLevel="0" collapsed="false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8" t="s">
        <v>7</v>
      </c>
      <c r="H11" s="9" t="s">
        <v>8</v>
      </c>
      <c r="I11" s="7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14</v>
      </c>
      <c r="O11" s="10" t="s">
        <v>15</v>
      </c>
      <c r="P11" s="7" t="s">
        <v>16</v>
      </c>
    </row>
    <row r="12" s="15" customFormat="true" ht="14.4" hidden="false" customHeight="true" outlineLevel="0" collapsed="false">
      <c r="A12" s="12" t="s">
        <v>17</v>
      </c>
      <c r="B12" s="12"/>
      <c r="C12" s="12"/>
      <c r="D12" s="12"/>
      <c r="E12" s="12"/>
      <c r="F12" s="12"/>
      <c r="G12" s="12"/>
      <c r="H12" s="13"/>
      <c r="I12" s="14"/>
      <c r="J12" s="12"/>
      <c r="K12" s="12"/>
      <c r="L12" s="12"/>
      <c r="M12" s="12"/>
      <c r="N12" s="12"/>
      <c r="O12" s="12"/>
      <c r="P12" s="14"/>
    </row>
    <row r="13" customFormat="false" ht="13.8" hidden="false" customHeight="true" outlineLevel="0" collapsed="false">
      <c r="A13" s="16"/>
      <c r="B13" s="16"/>
      <c r="C13" s="17" t="s">
        <v>18</v>
      </c>
      <c r="D13" s="18" t="s">
        <v>19</v>
      </c>
      <c r="E13" s="19" t="n">
        <v>6.61</v>
      </c>
      <c r="F13" s="19" t="n">
        <v>26.44</v>
      </c>
      <c r="G13" s="20" t="s">
        <v>20</v>
      </c>
      <c r="H13" s="21" t="s">
        <v>21</v>
      </c>
      <c r="I13" s="22" t="s">
        <v>22</v>
      </c>
      <c r="J13" s="23" t="n">
        <f aca="false">M13*0.6</f>
        <v>2106</v>
      </c>
      <c r="K13" s="23" t="n">
        <f aca="false">N13*0.6</f>
        <v>2484</v>
      </c>
      <c r="L13" s="23" t="n">
        <f aca="false">O13*0.6</f>
        <v>2634</v>
      </c>
      <c r="M13" s="17" t="n">
        <v>3510</v>
      </c>
      <c r="N13" s="24" t="n">
        <v>4140</v>
      </c>
      <c r="O13" s="24" t="n">
        <v>4390</v>
      </c>
      <c r="P13" s="25"/>
    </row>
    <row r="14" customFormat="false" ht="13.8" hidden="false" customHeight="false" outlineLevel="0" collapsed="false">
      <c r="A14" s="16"/>
      <c r="B14" s="16"/>
      <c r="C14" s="17"/>
      <c r="D14" s="18"/>
      <c r="E14" s="19"/>
      <c r="F14" s="19"/>
      <c r="G14" s="20" t="s">
        <v>23</v>
      </c>
      <c r="H14" s="21" t="s">
        <v>24</v>
      </c>
      <c r="I14" s="22" t="s">
        <v>22</v>
      </c>
      <c r="J14" s="23" t="n">
        <f aca="false">M14*0.6</f>
        <v>2106</v>
      </c>
      <c r="K14" s="23" t="n">
        <f aca="false">N14*0.6</f>
        <v>2484</v>
      </c>
      <c r="L14" s="23" t="n">
        <f aca="false">O14*0.6</f>
        <v>2634</v>
      </c>
      <c r="M14" s="17" t="n">
        <v>3510</v>
      </c>
      <c r="N14" s="24" t="n">
        <v>4140</v>
      </c>
      <c r="O14" s="24" t="n">
        <v>4390</v>
      </c>
      <c r="P14" s="25"/>
    </row>
    <row r="15" customFormat="false" ht="13.8" hidden="false" customHeight="false" outlineLevel="0" collapsed="false">
      <c r="A15" s="16"/>
      <c r="B15" s="16"/>
      <c r="C15" s="17"/>
      <c r="D15" s="18"/>
      <c r="E15" s="19"/>
      <c r="F15" s="19"/>
      <c r="G15" s="20" t="s">
        <v>25</v>
      </c>
      <c r="H15" s="21" t="s">
        <v>26</v>
      </c>
      <c r="I15" s="22" t="s">
        <v>22</v>
      </c>
      <c r="J15" s="23" t="n">
        <f aca="false">M15*0.6</f>
        <v>2106</v>
      </c>
      <c r="K15" s="23" t="n">
        <f aca="false">N15*0.6</f>
        <v>2484</v>
      </c>
      <c r="L15" s="23" t="n">
        <f aca="false">O15*0.6</f>
        <v>2634</v>
      </c>
      <c r="M15" s="17" t="n">
        <v>3510</v>
      </c>
      <c r="N15" s="24" t="n">
        <v>4140</v>
      </c>
      <c r="O15" s="24" t="n">
        <v>4390</v>
      </c>
      <c r="P15" s="25"/>
    </row>
    <row r="16" customFormat="false" ht="13.8" hidden="false" customHeight="false" outlineLevel="0" collapsed="false">
      <c r="A16" s="16"/>
      <c r="B16" s="16"/>
      <c r="C16" s="17"/>
      <c r="D16" s="18"/>
      <c r="E16" s="19"/>
      <c r="F16" s="19"/>
      <c r="G16" s="20" t="s">
        <v>27</v>
      </c>
      <c r="H16" s="21" t="s">
        <v>28</v>
      </c>
      <c r="I16" s="22" t="s">
        <v>22</v>
      </c>
      <c r="J16" s="23" t="n">
        <f aca="false">M16*0.6</f>
        <v>2106</v>
      </c>
      <c r="K16" s="23" t="n">
        <f aca="false">N16*0.6</f>
        <v>2484</v>
      </c>
      <c r="L16" s="23" t="n">
        <f aca="false">O16*0.6</f>
        <v>2634</v>
      </c>
      <c r="M16" s="17" t="n">
        <v>3510</v>
      </c>
      <c r="N16" s="24" t="n">
        <v>4140</v>
      </c>
      <c r="O16" s="24" t="n">
        <v>4390</v>
      </c>
      <c r="P16" s="25"/>
    </row>
    <row r="17" customFormat="false" ht="13.8" hidden="false" customHeight="false" outlineLevel="0" collapsed="false">
      <c r="A17" s="16"/>
      <c r="B17" s="16"/>
      <c r="C17" s="17"/>
      <c r="D17" s="18"/>
      <c r="E17" s="19"/>
      <c r="F17" s="19"/>
      <c r="G17" s="20" t="s">
        <v>29</v>
      </c>
      <c r="H17" s="21" t="s">
        <v>30</v>
      </c>
      <c r="I17" s="22" t="s">
        <v>22</v>
      </c>
      <c r="J17" s="23" t="n">
        <f aca="false">M17*0.6</f>
        <v>2106</v>
      </c>
      <c r="K17" s="23" t="n">
        <f aca="false">N17*0.6</f>
        <v>2484</v>
      </c>
      <c r="L17" s="23" t="n">
        <f aca="false">O17*0.6</f>
        <v>2634</v>
      </c>
      <c r="M17" s="17" t="n">
        <v>3510</v>
      </c>
      <c r="N17" s="24" t="n">
        <v>4140</v>
      </c>
      <c r="O17" s="24" t="n">
        <v>4390</v>
      </c>
      <c r="P17" s="25"/>
    </row>
    <row r="18" customFormat="false" ht="13.8" hidden="false" customHeight="false" outlineLevel="0" collapsed="false">
      <c r="A18" s="16"/>
      <c r="B18" s="16"/>
      <c r="C18" s="17"/>
      <c r="D18" s="18"/>
      <c r="E18" s="19"/>
      <c r="F18" s="19"/>
      <c r="G18" s="20" t="s">
        <v>31</v>
      </c>
      <c r="H18" s="21" t="s">
        <v>32</v>
      </c>
      <c r="I18" s="22" t="s">
        <v>22</v>
      </c>
      <c r="J18" s="23" t="n">
        <f aca="false">M18*0.6</f>
        <v>2106</v>
      </c>
      <c r="K18" s="23" t="n">
        <f aca="false">N18*0.6</f>
        <v>2484</v>
      </c>
      <c r="L18" s="23" t="n">
        <f aca="false">O18*0.6</f>
        <v>2634</v>
      </c>
      <c r="M18" s="17" t="n">
        <v>3510</v>
      </c>
      <c r="N18" s="24" t="n">
        <v>4140</v>
      </c>
      <c r="O18" s="24" t="n">
        <v>4390</v>
      </c>
      <c r="P18" s="25"/>
    </row>
    <row r="19" customFormat="false" ht="13.8" hidden="false" customHeight="false" outlineLevel="0" collapsed="false">
      <c r="A19" s="16"/>
      <c r="B19" s="16"/>
      <c r="C19" s="17"/>
      <c r="D19" s="18"/>
      <c r="E19" s="19"/>
      <c r="F19" s="19"/>
      <c r="G19" s="20" t="s">
        <v>33</v>
      </c>
      <c r="H19" s="21" t="s">
        <v>34</v>
      </c>
      <c r="I19" s="22" t="s">
        <v>22</v>
      </c>
      <c r="J19" s="23" t="n">
        <f aca="false">M19*0.6</f>
        <v>2106</v>
      </c>
      <c r="K19" s="23" t="n">
        <f aca="false">N19*0.6</f>
        <v>2484</v>
      </c>
      <c r="L19" s="23" t="n">
        <f aca="false">O19*0.6</f>
        <v>2634</v>
      </c>
      <c r="M19" s="17" t="n">
        <v>3510</v>
      </c>
      <c r="N19" s="24" t="n">
        <v>4140</v>
      </c>
      <c r="O19" s="24" t="n">
        <v>4390</v>
      </c>
      <c r="P19" s="25"/>
    </row>
    <row r="20" customFormat="false" ht="13.8" hidden="false" customHeight="false" outlineLevel="0" collapsed="false">
      <c r="A20" s="16"/>
      <c r="B20" s="16"/>
      <c r="C20" s="17"/>
      <c r="D20" s="18"/>
      <c r="E20" s="19"/>
      <c r="F20" s="19"/>
      <c r="G20" s="20" t="s">
        <v>35</v>
      </c>
      <c r="H20" s="21" t="s">
        <v>36</v>
      </c>
      <c r="I20" s="22" t="s">
        <v>22</v>
      </c>
      <c r="J20" s="23" t="n">
        <f aca="false">M20*0.6</f>
        <v>2106</v>
      </c>
      <c r="K20" s="23" t="n">
        <f aca="false">N20*0.6</f>
        <v>2484</v>
      </c>
      <c r="L20" s="23" t="n">
        <f aca="false">O20*0.6</f>
        <v>2634</v>
      </c>
      <c r="M20" s="17" t="n">
        <v>3510</v>
      </c>
      <c r="N20" s="24" t="n">
        <v>4140</v>
      </c>
      <c r="O20" s="24" t="n">
        <v>4390</v>
      </c>
      <c r="P20" s="25"/>
    </row>
    <row r="21" customFormat="false" ht="13.8" hidden="false" customHeight="false" outlineLevel="0" collapsed="false">
      <c r="A21" s="16"/>
      <c r="B21" s="16"/>
      <c r="C21" s="17"/>
      <c r="D21" s="18"/>
      <c r="E21" s="19"/>
      <c r="F21" s="19"/>
      <c r="G21" s="20" t="s">
        <v>37</v>
      </c>
      <c r="H21" s="21" t="s">
        <v>38</v>
      </c>
      <c r="I21" s="22" t="s">
        <v>22</v>
      </c>
      <c r="J21" s="23" t="n">
        <f aca="false">M21*0.6</f>
        <v>2106</v>
      </c>
      <c r="K21" s="23" t="n">
        <f aca="false">N21*0.6</f>
        <v>2484</v>
      </c>
      <c r="L21" s="23" t="n">
        <f aca="false">O21*0.6</f>
        <v>2634</v>
      </c>
      <c r="M21" s="17" t="n">
        <v>3510</v>
      </c>
      <c r="N21" s="24" t="n">
        <v>4140</v>
      </c>
      <c r="O21" s="24" t="n">
        <v>4390</v>
      </c>
      <c r="P21" s="25"/>
    </row>
    <row r="22" s="32" customFormat="true" ht="14.4" hidden="false" customHeight="true" outlineLevel="0" collapsed="false">
      <c r="A22" s="12" t="s">
        <v>39</v>
      </c>
      <c r="B22" s="12"/>
      <c r="C22" s="12"/>
      <c r="D22" s="12"/>
      <c r="E22" s="12"/>
      <c r="F22" s="12"/>
      <c r="G22" s="12"/>
      <c r="H22" s="26"/>
      <c r="I22" s="27"/>
      <c r="J22" s="28"/>
      <c r="K22" s="28"/>
      <c r="L22" s="28"/>
      <c r="M22" s="29"/>
      <c r="N22" s="30"/>
      <c r="O22" s="30"/>
      <c r="P22" s="31"/>
    </row>
    <row r="23" customFormat="false" ht="13.8" hidden="false" customHeight="true" outlineLevel="0" collapsed="false">
      <c r="A23" s="16"/>
      <c r="B23" s="16"/>
      <c r="C23" s="17" t="s">
        <v>18</v>
      </c>
      <c r="D23" s="18" t="s">
        <v>40</v>
      </c>
      <c r="E23" s="33" t="n">
        <v>6.61</v>
      </c>
      <c r="F23" s="33" t="n">
        <v>26.44</v>
      </c>
      <c r="G23" s="20" t="s">
        <v>41</v>
      </c>
      <c r="H23" s="21" t="s">
        <v>21</v>
      </c>
      <c r="I23" s="22" t="s">
        <v>22</v>
      </c>
      <c r="J23" s="23" t="n">
        <f aca="false">M23*0.6</f>
        <v>2106</v>
      </c>
      <c r="K23" s="23" t="n">
        <f aca="false">N23*0.6</f>
        <v>2484</v>
      </c>
      <c r="L23" s="23" t="n">
        <f aca="false">O23*0.6</f>
        <v>2634</v>
      </c>
      <c r="M23" s="24" t="n">
        <v>3510</v>
      </c>
      <c r="N23" s="24" t="n">
        <v>4140</v>
      </c>
      <c r="O23" s="24" t="n">
        <v>4390</v>
      </c>
      <c r="P23" s="25"/>
    </row>
    <row r="24" customFormat="false" ht="13.8" hidden="false" customHeight="false" outlineLevel="0" collapsed="false">
      <c r="A24" s="16"/>
      <c r="B24" s="16"/>
      <c r="C24" s="17"/>
      <c r="D24" s="18"/>
      <c r="E24" s="33"/>
      <c r="F24" s="33"/>
      <c r="G24" s="20" t="s">
        <v>42</v>
      </c>
      <c r="H24" s="21" t="s">
        <v>24</v>
      </c>
      <c r="I24" s="22" t="s">
        <v>22</v>
      </c>
      <c r="J24" s="23" t="n">
        <f aca="false">M24*0.6</f>
        <v>2106</v>
      </c>
      <c r="K24" s="23" t="n">
        <f aca="false">N24*0.6</f>
        <v>2484</v>
      </c>
      <c r="L24" s="23" t="n">
        <f aca="false">O24*0.6</f>
        <v>2634</v>
      </c>
      <c r="M24" s="24" t="n">
        <v>3510</v>
      </c>
      <c r="N24" s="24" t="n">
        <v>4140</v>
      </c>
      <c r="O24" s="24" t="n">
        <v>4390</v>
      </c>
      <c r="P24" s="25"/>
    </row>
    <row r="25" customFormat="false" ht="13.8" hidden="false" customHeight="false" outlineLevel="0" collapsed="false">
      <c r="A25" s="16"/>
      <c r="B25" s="16"/>
      <c r="C25" s="17"/>
      <c r="D25" s="18"/>
      <c r="E25" s="33"/>
      <c r="F25" s="33"/>
      <c r="G25" s="20" t="s">
        <v>43</v>
      </c>
      <c r="H25" s="21" t="s">
        <v>26</v>
      </c>
      <c r="I25" s="22" t="s">
        <v>22</v>
      </c>
      <c r="J25" s="23" t="n">
        <f aca="false">M25*0.6</f>
        <v>2106</v>
      </c>
      <c r="K25" s="23" t="n">
        <f aca="false">N25*0.6</f>
        <v>2484</v>
      </c>
      <c r="L25" s="23" t="n">
        <f aca="false">O25*0.6</f>
        <v>2634</v>
      </c>
      <c r="M25" s="24" t="n">
        <v>3510</v>
      </c>
      <c r="N25" s="24" t="n">
        <v>4140</v>
      </c>
      <c r="O25" s="24" t="n">
        <v>4390</v>
      </c>
      <c r="P25" s="25"/>
    </row>
    <row r="26" customFormat="false" ht="13.8" hidden="false" customHeight="false" outlineLevel="0" collapsed="false">
      <c r="A26" s="16"/>
      <c r="B26" s="16"/>
      <c r="C26" s="17"/>
      <c r="D26" s="18"/>
      <c r="E26" s="33"/>
      <c r="F26" s="33"/>
      <c r="G26" s="20" t="s">
        <v>44</v>
      </c>
      <c r="H26" s="21" t="s">
        <v>28</v>
      </c>
      <c r="I26" s="22" t="s">
        <v>22</v>
      </c>
      <c r="J26" s="23" t="n">
        <f aca="false">M26*0.6</f>
        <v>2106</v>
      </c>
      <c r="K26" s="23" t="n">
        <f aca="false">N26*0.6</f>
        <v>2484</v>
      </c>
      <c r="L26" s="23" t="n">
        <f aca="false">O26*0.6</f>
        <v>2634</v>
      </c>
      <c r="M26" s="24" t="n">
        <v>3510</v>
      </c>
      <c r="N26" s="24" t="n">
        <v>4140</v>
      </c>
      <c r="O26" s="24" t="n">
        <v>4390</v>
      </c>
      <c r="P26" s="25"/>
    </row>
    <row r="27" customFormat="false" ht="13.8" hidden="false" customHeight="false" outlineLevel="0" collapsed="false">
      <c r="A27" s="16"/>
      <c r="B27" s="16"/>
      <c r="C27" s="17"/>
      <c r="D27" s="18"/>
      <c r="E27" s="33"/>
      <c r="F27" s="33"/>
      <c r="G27" s="20" t="s">
        <v>45</v>
      </c>
      <c r="H27" s="21" t="s">
        <v>30</v>
      </c>
      <c r="I27" s="22" t="s">
        <v>22</v>
      </c>
      <c r="J27" s="23" t="n">
        <f aca="false">M27*0.6</f>
        <v>2106</v>
      </c>
      <c r="K27" s="23" t="n">
        <f aca="false">N27*0.6</f>
        <v>2484</v>
      </c>
      <c r="L27" s="23" t="n">
        <f aca="false">O27*0.6</f>
        <v>2634</v>
      </c>
      <c r="M27" s="24" t="n">
        <v>3510</v>
      </c>
      <c r="N27" s="24" t="n">
        <v>4140</v>
      </c>
      <c r="O27" s="24" t="n">
        <v>4390</v>
      </c>
      <c r="P27" s="25"/>
    </row>
    <row r="28" customFormat="false" ht="13.8" hidden="false" customHeight="false" outlineLevel="0" collapsed="false">
      <c r="A28" s="16"/>
      <c r="B28" s="16"/>
      <c r="C28" s="17"/>
      <c r="D28" s="18"/>
      <c r="E28" s="33"/>
      <c r="F28" s="33"/>
      <c r="G28" s="20" t="s">
        <v>46</v>
      </c>
      <c r="H28" s="21" t="s">
        <v>32</v>
      </c>
      <c r="I28" s="22" t="s">
        <v>22</v>
      </c>
      <c r="J28" s="23" t="n">
        <f aca="false">M28*0.6</f>
        <v>2106</v>
      </c>
      <c r="K28" s="23" t="n">
        <f aca="false">N28*0.6</f>
        <v>2484</v>
      </c>
      <c r="L28" s="23" t="n">
        <f aca="false">O28*0.6</f>
        <v>2634</v>
      </c>
      <c r="M28" s="24" t="n">
        <v>3510</v>
      </c>
      <c r="N28" s="24" t="n">
        <v>4140</v>
      </c>
      <c r="O28" s="24" t="n">
        <v>4390</v>
      </c>
      <c r="P28" s="25"/>
    </row>
    <row r="29" customFormat="false" ht="13.8" hidden="false" customHeight="false" outlineLevel="0" collapsed="false">
      <c r="A29" s="16"/>
      <c r="B29" s="16"/>
      <c r="C29" s="17"/>
      <c r="D29" s="18"/>
      <c r="E29" s="33"/>
      <c r="F29" s="33"/>
      <c r="G29" s="20" t="s">
        <v>47</v>
      </c>
      <c r="H29" s="21" t="s">
        <v>34</v>
      </c>
      <c r="I29" s="22" t="s">
        <v>22</v>
      </c>
      <c r="J29" s="23" t="n">
        <f aca="false">M29*0.6</f>
        <v>2106</v>
      </c>
      <c r="K29" s="23" t="n">
        <f aca="false">N29*0.6</f>
        <v>2484</v>
      </c>
      <c r="L29" s="23" t="n">
        <f aca="false">O29*0.6</f>
        <v>2634</v>
      </c>
      <c r="M29" s="24" t="n">
        <v>3510</v>
      </c>
      <c r="N29" s="24" t="n">
        <v>4140</v>
      </c>
      <c r="O29" s="24" t="n">
        <v>4390</v>
      </c>
      <c r="P29" s="25"/>
    </row>
    <row r="30" customFormat="false" ht="13.8" hidden="false" customHeight="false" outlineLevel="0" collapsed="false">
      <c r="A30" s="16"/>
      <c r="B30" s="16"/>
      <c r="C30" s="17"/>
      <c r="D30" s="18"/>
      <c r="E30" s="33"/>
      <c r="F30" s="33"/>
      <c r="G30" s="20" t="s">
        <v>48</v>
      </c>
      <c r="H30" s="21" t="s">
        <v>36</v>
      </c>
      <c r="I30" s="22" t="s">
        <v>22</v>
      </c>
      <c r="J30" s="23" t="n">
        <f aca="false">M30*0.6</f>
        <v>2106</v>
      </c>
      <c r="K30" s="23" t="n">
        <f aca="false">N30*0.6</f>
        <v>2484</v>
      </c>
      <c r="L30" s="23" t="n">
        <f aca="false">O30*0.6</f>
        <v>2634</v>
      </c>
      <c r="M30" s="24" t="n">
        <v>3510</v>
      </c>
      <c r="N30" s="24" t="n">
        <v>4140</v>
      </c>
      <c r="O30" s="24" t="n">
        <v>4390</v>
      </c>
      <c r="P30" s="25"/>
    </row>
    <row r="31" customFormat="false" ht="13.8" hidden="false" customHeight="false" outlineLevel="0" collapsed="false">
      <c r="A31" s="16"/>
      <c r="B31" s="16"/>
      <c r="C31" s="17"/>
      <c r="D31" s="18"/>
      <c r="E31" s="33"/>
      <c r="F31" s="33"/>
      <c r="G31" s="20" t="s">
        <v>49</v>
      </c>
      <c r="H31" s="21" t="s">
        <v>38</v>
      </c>
      <c r="I31" s="22" t="s">
        <v>22</v>
      </c>
      <c r="J31" s="23" t="n">
        <f aca="false">M31*0.6</f>
        <v>2106</v>
      </c>
      <c r="K31" s="23" t="n">
        <f aca="false">N31*0.6</f>
        <v>2484</v>
      </c>
      <c r="L31" s="23" t="n">
        <f aca="false">O31*0.6</f>
        <v>2634</v>
      </c>
      <c r="M31" s="24" t="n">
        <v>3510</v>
      </c>
      <c r="N31" s="24" t="n">
        <v>4140</v>
      </c>
      <c r="O31" s="24" t="n">
        <v>4390</v>
      </c>
      <c r="P31" s="25"/>
    </row>
    <row r="32" s="32" customFormat="true" ht="14.4" hidden="false" customHeight="true" outlineLevel="0" collapsed="false">
      <c r="A32" s="12" t="s">
        <v>50</v>
      </c>
      <c r="B32" s="12"/>
      <c r="C32" s="12"/>
      <c r="D32" s="12"/>
      <c r="E32" s="12"/>
      <c r="F32" s="12"/>
      <c r="G32" s="12"/>
      <c r="H32" s="26"/>
      <c r="I32" s="27"/>
      <c r="J32" s="28"/>
      <c r="K32" s="28"/>
      <c r="L32" s="28"/>
      <c r="M32" s="29"/>
      <c r="N32" s="30"/>
      <c r="O32" s="30"/>
      <c r="P32" s="31"/>
    </row>
    <row r="33" customFormat="false" ht="13.8" hidden="false" customHeight="true" outlineLevel="0" collapsed="false">
      <c r="A33" s="16"/>
      <c r="B33" s="16"/>
      <c r="C33" s="17" t="s">
        <v>51</v>
      </c>
      <c r="D33" s="18" t="s">
        <v>52</v>
      </c>
      <c r="E33" s="33" t="n">
        <v>5.22</v>
      </c>
      <c r="F33" s="33" t="n">
        <v>20.88</v>
      </c>
      <c r="G33" s="34" t="s">
        <v>53</v>
      </c>
      <c r="H33" s="35" t="s">
        <v>21</v>
      </c>
      <c r="I33" s="36" t="s">
        <v>22</v>
      </c>
      <c r="J33" s="19" t="n">
        <f aca="false">M33*0.36</f>
        <v>903.6</v>
      </c>
      <c r="K33" s="19" t="n">
        <f aca="false">N33*0.36</f>
        <v>1083.6</v>
      </c>
      <c r="L33" s="19" t="n">
        <f aca="false">O33*0.36</f>
        <v>1184.4</v>
      </c>
      <c r="M33" s="24" t="n">
        <v>2510</v>
      </c>
      <c r="N33" s="24" t="n">
        <v>3010</v>
      </c>
      <c r="O33" s="24" t="n">
        <v>3290</v>
      </c>
      <c r="P33" s="25"/>
    </row>
    <row r="34" customFormat="false" ht="97.95" hidden="false" customHeight="true" outlineLevel="0" collapsed="false">
      <c r="A34" s="16"/>
      <c r="B34" s="16"/>
      <c r="C34" s="17"/>
      <c r="D34" s="18"/>
      <c r="E34" s="33"/>
      <c r="F34" s="33"/>
      <c r="G34" s="37" t="s">
        <v>54</v>
      </c>
      <c r="H34" s="21" t="s">
        <v>36</v>
      </c>
      <c r="I34" s="22" t="s">
        <v>22</v>
      </c>
      <c r="J34" s="23" t="n">
        <f aca="false">M34*0.36</f>
        <v>903.6</v>
      </c>
      <c r="K34" s="23" t="n">
        <f aca="false">N34*0.36</f>
        <v>1083.6</v>
      </c>
      <c r="L34" s="23" t="n">
        <f aca="false">O34*0.36</f>
        <v>1184.4</v>
      </c>
      <c r="M34" s="38" t="n">
        <v>2510</v>
      </c>
      <c r="N34" s="38" t="n">
        <v>3010</v>
      </c>
      <c r="O34" s="38" t="n">
        <v>3290</v>
      </c>
      <c r="P34" s="39"/>
    </row>
    <row r="35" s="32" customFormat="true" ht="14.4" hidden="false" customHeight="true" outlineLevel="0" collapsed="false">
      <c r="A35" s="12" t="s">
        <v>55</v>
      </c>
      <c r="B35" s="12"/>
      <c r="C35" s="12"/>
      <c r="D35" s="12"/>
      <c r="E35" s="12"/>
      <c r="F35" s="12"/>
      <c r="G35" s="12"/>
      <c r="H35" s="26"/>
      <c r="I35" s="27"/>
      <c r="J35" s="28"/>
      <c r="K35" s="28"/>
      <c r="L35" s="28"/>
      <c r="M35" s="29"/>
      <c r="N35" s="30"/>
      <c r="O35" s="30"/>
      <c r="P35" s="31"/>
    </row>
    <row r="36" customFormat="false" ht="13.8" hidden="false" customHeight="true" outlineLevel="0" collapsed="false">
      <c r="A36" s="16"/>
      <c r="B36" s="16"/>
      <c r="C36" s="17" t="s">
        <v>56</v>
      </c>
      <c r="D36" s="18" t="s">
        <v>57</v>
      </c>
      <c r="E36" s="33" t="n">
        <v>6.96</v>
      </c>
      <c r="F36" s="33" t="n">
        <v>27.84</v>
      </c>
      <c r="G36" s="20" t="s">
        <v>58</v>
      </c>
      <c r="H36" s="21" t="s">
        <v>21</v>
      </c>
      <c r="I36" s="22" t="s">
        <v>22</v>
      </c>
      <c r="J36" s="23" t="n">
        <f aca="false">M36*0.6</f>
        <v>1374</v>
      </c>
      <c r="K36" s="23" t="n">
        <f aca="false">N36*0.6</f>
        <v>1644</v>
      </c>
      <c r="L36" s="23" t="n">
        <f aca="false">O36*0.6</f>
        <v>1794</v>
      </c>
      <c r="M36" s="24" t="n">
        <v>2290</v>
      </c>
      <c r="N36" s="24" t="n">
        <v>2740</v>
      </c>
      <c r="O36" s="24" t="n">
        <v>2990</v>
      </c>
      <c r="P36" s="25"/>
    </row>
    <row r="37" customFormat="false" ht="13.8" hidden="false" customHeight="false" outlineLevel="0" collapsed="false">
      <c r="A37" s="16"/>
      <c r="B37" s="16"/>
      <c r="C37" s="17"/>
      <c r="D37" s="18"/>
      <c r="E37" s="33"/>
      <c r="F37" s="33"/>
      <c r="G37" s="20" t="s">
        <v>59</v>
      </c>
      <c r="H37" s="21" t="s">
        <v>24</v>
      </c>
      <c r="I37" s="22" t="s">
        <v>22</v>
      </c>
      <c r="J37" s="23" t="n">
        <f aca="false">M37*0.6</f>
        <v>1374</v>
      </c>
      <c r="K37" s="23" t="n">
        <f aca="false">N37*0.6</f>
        <v>1644</v>
      </c>
      <c r="L37" s="23" t="n">
        <f aca="false">O37*0.6</f>
        <v>1794</v>
      </c>
      <c r="M37" s="24" t="n">
        <v>2290</v>
      </c>
      <c r="N37" s="24" t="n">
        <v>2740</v>
      </c>
      <c r="O37" s="24" t="n">
        <v>2990</v>
      </c>
      <c r="P37" s="25"/>
    </row>
    <row r="38" customFormat="false" ht="13.8" hidden="false" customHeight="false" outlineLevel="0" collapsed="false">
      <c r="A38" s="16"/>
      <c r="B38" s="16"/>
      <c r="C38" s="17"/>
      <c r="D38" s="18"/>
      <c r="E38" s="33"/>
      <c r="F38" s="33"/>
      <c r="G38" s="20" t="s">
        <v>60</v>
      </c>
      <c r="H38" s="21" t="s">
        <v>26</v>
      </c>
      <c r="I38" s="22" t="s">
        <v>22</v>
      </c>
      <c r="J38" s="23" t="n">
        <f aca="false">M38*0.6</f>
        <v>1374</v>
      </c>
      <c r="K38" s="23" t="n">
        <f aca="false">N38*0.6</f>
        <v>1644</v>
      </c>
      <c r="L38" s="23" t="n">
        <f aca="false">O38*0.6</f>
        <v>1794</v>
      </c>
      <c r="M38" s="24" t="n">
        <v>2290</v>
      </c>
      <c r="N38" s="24" t="n">
        <v>2740</v>
      </c>
      <c r="O38" s="24" t="n">
        <v>2990</v>
      </c>
      <c r="P38" s="25"/>
    </row>
    <row r="39" customFormat="false" ht="13.8" hidden="false" customHeight="false" outlineLevel="0" collapsed="false">
      <c r="A39" s="16"/>
      <c r="B39" s="16"/>
      <c r="C39" s="17"/>
      <c r="D39" s="18"/>
      <c r="E39" s="33"/>
      <c r="F39" s="33"/>
      <c r="G39" s="20" t="s">
        <v>61</v>
      </c>
      <c r="H39" s="21" t="s">
        <v>28</v>
      </c>
      <c r="I39" s="22" t="s">
        <v>22</v>
      </c>
      <c r="J39" s="23" t="n">
        <f aca="false">M39*0.6</f>
        <v>1374</v>
      </c>
      <c r="K39" s="23" t="n">
        <f aca="false">N39*0.6</f>
        <v>1644</v>
      </c>
      <c r="L39" s="23" t="n">
        <f aca="false">O39*0.6</f>
        <v>1794</v>
      </c>
      <c r="M39" s="24" t="n">
        <v>2290</v>
      </c>
      <c r="N39" s="24" t="n">
        <v>2740</v>
      </c>
      <c r="O39" s="24" t="n">
        <v>2990</v>
      </c>
      <c r="P39" s="25"/>
    </row>
    <row r="40" customFormat="false" ht="13.8" hidden="false" customHeight="false" outlineLevel="0" collapsed="false">
      <c r="A40" s="16"/>
      <c r="B40" s="16"/>
      <c r="C40" s="17"/>
      <c r="D40" s="18"/>
      <c r="E40" s="33"/>
      <c r="F40" s="33"/>
      <c r="G40" s="20" t="s">
        <v>62</v>
      </c>
      <c r="H40" s="21" t="s">
        <v>30</v>
      </c>
      <c r="I40" s="22" t="s">
        <v>22</v>
      </c>
      <c r="J40" s="23" t="n">
        <f aca="false">M40*0.6</f>
        <v>1374</v>
      </c>
      <c r="K40" s="23" t="n">
        <f aca="false">N40*0.6</f>
        <v>1644</v>
      </c>
      <c r="L40" s="23" t="n">
        <f aca="false">O40*0.6</f>
        <v>1794</v>
      </c>
      <c r="M40" s="24" t="n">
        <v>2290</v>
      </c>
      <c r="N40" s="24" t="n">
        <v>2740</v>
      </c>
      <c r="O40" s="24" t="n">
        <v>2990</v>
      </c>
      <c r="P40" s="25"/>
    </row>
    <row r="41" customFormat="false" ht="13.8" hidden="false" customHeight="false" outlineLevel="0" collapsed="false">
      <c r="A41" s="16"/>
      <c r="B41" s="16"/>
      <c r="C41" s="17"/>
      <c r="D41" s="18"/>
      <c r="E41" s="33"/>
      <c r="F41" s="33"/>
      <c r="G41" s="20" t="s">
        <v>63</v>
      </c>
      <c r="H41" s="21" t="s">
        <v>32</v>
      </c>
      <c r="I41" s="22" t="s">
        <v>22</v>
      </c>
      <c r="J41" s="23" t="n">
        <f aca="false">M41*0.6</f>
        <v>1374</v>
      </c>
      <c r="K41" s="23" t="n">
        <f aca="false">N41*0.6</f>
        <v>1644</v>
      </c>
      <c r="L41" s="23" t="n">
        <f aca="false">O41*0.6</f>
        <v>1794</v>
      </c>
      <c r="M41" s="24" t="n">
        <v>2290</v>
      </c>
      <c r="N41" s="24" t="n">
        <v>2740</v>
      </c>
      <c r="O41" s="24" t="n">
        <v>2990</v>
      </c>
      <c r="P41" s="25"/>
    </row>
    <row r="42" customFormat="false" ht="13.8" hidden="false" customHeight="false" outlineLevel="0" collapsed="false">
      <c r="A42" s="16"/>
      <c r="B42" s="16"/>
      <c r="C42" s="17"/>
      <c r="D42" s="18"/>
      <c r="E42" s="33"/>
      <c r="F42" s="33"/>
      <c r="G42" s="20" t="s">
        <v>64</v>
      </c>
      <c r="H42" s="21" t="s">
        <v>34</v>
      </c>
      <c r="I42" s="22" t="s">
        <v>22</v>
      </c>
      <c r="J42" s="23" t="n">
        <f aca="false">M42*0.6</f>
        <v>1374</v>
      </c>
      <c r="K42" s="23" t="n">
        <f aca="false">N42*0.6</f>
        <v>1644</v>
      </c>
      <c r="L42" s="23" t="n">
        <f aca="false">O42*0.6</f>
        <v>1794</v>
      </c>
      <c r="M42" s="24" t="n">
        <v>2290</v>
      </c>
      <c r="N42" s="24" t="n">
        <v>2740</v>
      </c>
      <c r="O42" s="24" t="n">
        <v>2990</v>
      </c>
      <c r="P42" s="25"/>
    </row>
    <row r="43" customFormat="false" ht="13.8" hidden="false" customHeight="false" outlineLevel="0" collapsed="false">
      <c r="A43" s="16"/>
      <c r="B43" s="16"/>
      <c r="C43" s="17"/>
      <c r="D43" s="18"/>
      <c r="E43" s="33"/>
      <c r="F43" s="33"/>
      <c r="G43" s="20" t="s">
        <v>65</v>
      </c>
      <c r="H43" s="21" t="s">
        <v>36</v>
      </c>
      <c r="I43" s="22" t="s">
        <v>22</v>
      </c>
      <c r="J43" s="23" t="n">
        <f aca="false">M43*0.6</f>
        <v>1374</v>
      </c>
      <c r="K43" s="23" t="n">
        <f aca="false">N43*0.6</f>
        <v>1644</v>
      </c>
      <c r="L43" s="23" t="n">
        <f aca="false">O43*0.6</f>
        <v>1794</v>
      </c>
      <c r="M43" s="24" t="n">
        <v>2290</v>
      </c>
      <c r="N43" s="24" t="n">
        <v>2740</v>
      </c>
      <c r="O43" s="24" t="n">
        <v>2990</v>
      </c>
      <c r="P43" s="25"/>
    </row>
    <row r="44" customFormat="false" ht="13.8" hidden="false" customHeight="false" outlineLevel="0" collapsed="false">
      <c r="A44" s="16"/>
      <c r="B44" s="16"/>
      <c r="C44" s="17"/>
      <c r="D44" s="18"/>
      <c r="E44" s="33"/>
      <c r="F44" s="33"/>
      <c r="G44" s="20" t="s">
        <v>66</v>
      </c>
      <c r="H44" s="21" t="s">
        <v>38</v>
      </c>
      <c r="I44" s="22" t="s">
        <v>22</v>
      </c>
      <c r="J44" s="23" t="n">
        <f aca="false">M44*0.6</f>
        <v>1374</v>
      </c>
      <c r="K44" s="23" t="n">
        <f aca="false">N44*0.6</f>
        <v>1644</v>
      </c>
      <c r="L44" s="23" t="n">
        <f aca="false">O44*0.6</f>
        <v>1794</v>
      </c>
      <c r="M44" s="24" t="n">
        <v>2290</v>
      </c>
      <c r="N44" s="24" t="n">
        <v>2740</v>
      </c>
      <c r="O44" s="24" t="n">
        <v>2990</v>
      </c>
      <c r="P44" s="25"/>
    </row>
  </sheetData>
  <mergeCells count="28">
    <mergeCell ref="A12:G12"/>
    <mergeCell ref="A13:A21"/>
    <mergeCell ref="B13:B21"/>
    <mergeCell ref="C13:C21"/>
    <mergeCell ref="D13:D21"/>
    <mergeCell ref="E13:E21"/>
    <mergeCell ref="F13:F21"/>
    <mergeCell ref="A22:G22"/>
    <mergeCell ref="A23:A31"/>
    <mergeCell ref="B23:B31"/>
    <mergeCell ref="C23:C31"/>
    <mergeCell ref="D23:D31"/>
    <mergeCell ref="E23:E31"/>
    <mergeCell ref="F23:F31"/>
    <mergeCell ref="A32:G32"/>
    <mergeCell ref="A33:A34"/>
    <mergeCell ref="B33:B34"/>
    <mergeCell ref="C33:C34"/>
    <mergeCell ref="D33:D34"/>
    <mergeCell ref="E33:E34"/>
    <mergeCell ref="F33:F34"/>
    <mergeCell ref="A35:G35"/>
    <mergeCell ref="A36:A44"/>
    <mergeCell ref="B36:B44"/>
    <mergeCell ref="C36:C44"/>
    <mergeCell ref="D36:D44"/>
    <mergeCell ref="E36:E44"/>
    <mergeCell ref="F36:F4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6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2024-10-14T17:07:00Z</dcterms:created>
  <dc:creator>Aleksandr Viktorov</dc:creator>
  <dc:description/>
  <dc:language>ru-RU</dc:language>
  <cp:lastModifiedBy/>
  <cp:lastPrinted>2024-10-15T04:21:00Z</cp:lastPrinted>
  <dcterms:modified xsi:type="dcterms:W3CDTF">2024-11-11T11:17:05Z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40E90046F43D49E18C78F530AD702C90_12</vt:lpwstr>
  </property>
  <property fmtid="{D5CDD505-2E9C-101B-9397-08002B2CF9AE}" pid="6" name="KSOProductBuildVer">
    <vt:lpwstr>1049-12.2.0.18607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